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2023 BIDS\BID TABULATIONS\"/>
    </mc:Choice>
  </mc:AlternateContent>
  <xr:revisionPtr revIDLastSave="0" documentId="13_ncr:1_{235649D5-DAEB-4CA2-A5E7-3970AA7C5EDC}" xr6:coauthVersionLast="47" xr6:coauthVersionMax="47" xr10:uidLastSave="{00000000-0000-0000-0000-000000000000}"/>
  <bookViews>
    <workbookView xWindow="780" yWindow="780" windowWidth="26505" windowHeight="11385" xr2:uid="{AFB76828-2787-48CA-A9F0-79FEEA7F478B}"/>
  </bookViews>
  <sheets>
    <sheet name="Sheet1" sheetId="1" r:id="rId1"/>
  </sheets>
  <definedNames>
    <definedName name="_Hlk43123247" localSheetId="0">Sheet1!$E$24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1" l="1"/>
  <c r="K32" i="1"/>
  <c r="K21" i="1"/>
  <c r="K5" i="1"/>
  <c r="K6" i="1"/>
  <c r="K7" i="1"/>
  <c r="K8" i="1"/>
  <c r="K9" i="1"/>
  <c r="K4" i="1"/>
  <c r="H38" i="1"/>
  <c r="E5" i="1"/>
  <c r="E6" i="1"/>
  <c r="E7" i="1"/>
  <c r="E8" i="1"/>
  <c r="E9" i="1"/>
  <c r="E4" i="1"/>
  <c r="H32" i="1"/>
  <c r="H26" i="1"/>
  <c r="H21" i="1"/>
  <c r="E38" i="1"/>
  <c r="E32" i="1"/>
  <c r="E26" i="1"/>
  <c r="E21" i="1"/>
  <c r="H5" i="1"/>
  <c r="H6" i="1"/>
  <c r="H7" i="1"/>
  <c r="H8" i="1"/>
  <c r="H9" i="1"/>
  <c r="H4" i="1"/>
  <c r="K11" i="1" l="1"/>
  <c r="K39" i="1"/>
  <c r="E11" i="1"/>
  <c r="E39" i="1" s="1"/>
  <c r="H11" i="1"/>
  <c r="H39" i="1" s="1"/>
</calcChain>
</file>

<file path=xl/sharedStrings.xml><?xml version="1.0" encoding="utf-8"?>
<sst xmlns="http://schemas.openxmlformats.org/spreadsheetml/2006/main" count="103" uniqueCount="55">
  <si>
    <t>REQUIRED DOCUMENTS</t>
  </si>
  <si>
    <t>RETURNED</t>
  </si>
  <si>
    <t xml:space="preserve">NOTIFICATION OF INTENT </t>
  </si>
  <si>
    <t>YES</t>
  </si>
  <si>
    <t>NON COLLUSION AFFIDAVIT</t>
  </si>
  <si>
    <t>LINE NO.</t>
  </si>
  <si>
    <t>VEHICLE TYPE:</t>
  </si>
  <si>
    <t>TOTAL:</t>
  </si>
  <si>
    <t>2013 – CURRENT YEAR MODEL, FULL SIZE SEDAN TO INCLUDE:  FORD CROWN VICTORIA, CHEVY CAPRICE, AND DODGE CHARGER OR SIMILAR.</t>
  </si>
  <si>
    <t>2013 – CURRENT YEAR MODEL, MID SIZE SEDAN TO INCLUDE:  CHEVY IMPALA AND FORD TAURUS OR SIMILAR</t>
  </si>
  <si>
    <t>2013 – CURRENT YEAR MODEL, 15 PASSENGER VAN OR SIMILAR</t>
  </si>
  <si>
    <t>2013 – CURRENT YEAR MODEL FULL SIZE SUV, TO INCLUDE:  CHEVY TAHOE AND FORD EXPEDITION OR SIMILAR.</t>
  </si>
  <si>
    <t>2013 – CURRENT YEAR MODEL MID SIZE SUV, TO INCLUDE: CHEVY TRAVERSE, FORD EXPLORER AND DODGE DURANGO OR SIMILAR.</t>
  </si>
  <si>
    <t>2013 – CURRENT YEAR MODEL FULL SIZE PICKUP TO INCLUDE: DODGE RAM, FORD 150, CHEVY SILVERADO OR SIMILAR.</t>
  </si>
  <si>
    <t>GROUP B:</t>
  </si>
  <si>
    <t>PRICE TO REPLACE GRAPHICS ON PORTIONS OF REPAIRED VEHICLES.  PLEASE FILL IN BLANKS BELOW WITH PRICE TO DECAL REPAIRED VEHICLES NOT NEEDING A COMPLETE DECAL SET.  INCLUDE MATERIAL AND INSTALLATION FOR THE FOLLOWING:</t>
  </si>
  <si>
    <t>PRICE</t>
  </si>
  <si>
    <t xml:space="preserve"> FRONT FENDER LEFT OR RIGHT</t>
  </si>
  <si>
    <t>FRONT DOOR, DRIVER OR PASSENGER</t>
  </si>
  <si>
    <t>REAR DOOR, DRIVER, OR PASSENGER</t>
  </si>
  <si>
    <t>TRUNK LID, REAR HATCH/REAR BUMPER</t>
  </si>
  <si>
    <t>FRONT HEADER PANEL/HOOD</t>
  </si>
  <si>
    <t>REAR FENDER, LEFT OR RIGHT</t>
  </si>
  <si>
    <t>COMPLETE VEHICLE, SHERIFF’S NAME CHANGE ONLY.  INCLUDES ALL DECALS AND LABOR NECESSARY TO CHANGE THE NAME OF THE SHERIFF’S (ON EXISTING VEHICLES) WHEN THE INCUMBENT SHERIFF LEAVES.</t>
  </si>
  <si>
    <t>GROUP C:</t>
  </si>
  <si>
    <t>ARTWORK</t>
  </si>
  <si>
    <t>GROUP A:</t>
  </si>
  <si>
    <t xml:space="preserve">COST FOR DESIGN AND ARTWORK OF “SHERIFF’S OFFICE STRIPING PACKAGETHE GRAPHIC </t>
  </si>
  <si>
    <t>GROUP D</t>
  </si>
  <si>
    <t>PRICE FOR GRAPHICS ON ROADS AND TRANSPORTATION FLEET DIVISION VEHICLES. INCLUDE MATERIAL AND INSTALLATION FOR THE FOLLOWING:</t>
  </si>
  <si>
    <t>COST PER HOUR FOR DESIGN AND ARTWORK FOR ANY FUTURE CONFIGURATIONS OTHER THAN THE ABOVE.</t>
  </si>
  <si>
    <t>THE GRAPHIC DESIGN OF THESE DECALS AND STRIPING ARE THE PROPERTY OF THE RESPECTIVE OFFICE OR PACA MEMBER AND THE COMPUTER FILES CREATED TO PRODUCE THIS DESIGN WILL BE TURNED OVER TO THEM UPON TERMINATION OF CONTRACT.</t>
  </si>
  <si>
    <t>GROUP E</t>
  </si>
  <si>
    <t>COST FOR DECALS WITH SCREEN PRINTED GRAPHICS:</t>
  </si>
  <si>
    <t>INSTALLATION COST:</t>
  </si>
  <si>
    <t>EEOC</t>
  </si>
  <si>
    <t>DEBARMENT STATEMENT</t>
  </si>
  <si>
    <t>AFFIDAVIT OF CONTRACTOR (E-VERIFY)</t>
  </si>
  <si>
    <t>SIGNATURE PAGE</t>
  </si>
  <si>
    <t>SUBTOTAL</t>
  </si>
  <si>
    <t>TOTAL</t>
  </si>
  <si>
    <t>NOTE: INCLUDES TRIP CHARGE</t>
  </si>
  <si>
    <t>-</t>
  </si>
  <si>
    <t>SOUTHERN NAMEPLATE &amp; GRAPHICS</t>
  </si>
  <si>
    <t>SOUTHERN NAMEPLATE &amp; GRAPHICS; 1510 4TH AVENUE NORTH; BESSEMER.AL 35020  KEITH TAYLOR; KEITH@SNGSIGNS.COM; 205-426-0181</t>
  </si>
  <si>
    <t>THE GRAPHIC DESIGN OF THESE DECALS AND STRIPING ARE THE PROPERTY OF THE JEFFERSON COUNTY SHERIFF’S OFFICE AND THE COMPUTER FILES CREATED TO PRODUCE THIS DESIGN WILL BE TURNED OVER TO THE JEFFERSON COUNTY SHERIFF’S OFFICE WITHIN 30 DAYS OF RECEIPT OF AWARD LETTER OR DESIGN OF ARTWORK.</t>
  </si>
  <si>
    <t>1-INCH LETTER AND NUMBERS, 6-INCH NICKEL HEAD (CARS AND LIGHT TRUCKS).</t>
  </si>
  <si>
    <t>5-INCH LETTERS AND NUMBERS, 12-INCH NICKEL HEAD (BIG TRUCKS AND OFF-ROAD).</t>
  </si>
  <si>
    <t>STRIPE KING</t>
  </si>
  <si>
    <t>NO</t>
  </si>
  <si>
    <t>STEEL CITY CREATIVE</t>
  </si>
  <si>
    <t>3M6800R</t>
  </si>
  <si>
    <t>STANLAN</t>
  </si>
  <si>
    <t>STRIPE KING; 1214 DECATUR HIGHWAY, SUITE 114; FULTONDALE AL 35068; 205-841-0755</t>
  </si>
  <si>
    <t>STEEL CITY CREATIVE, 924 6TH AVEN. BIRMINGHAM AL; BRAD LUGAR, BRAD@STEELCITYTAP.COM, 800-886-5647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</si>
</sst>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9"/>
      <color theme="1"/>
      <name val="Calibri"/>
      <family val="2"/>
      <scheme val="minor"/>
    </font>
    <font>
      <b/>
      <u/>
      <sz val="9"/>
      <color theme="1"/>
      <name val="Times New Roman"/>
      <family val="1"/>
    </font>
    <font>
      <b/>
      <sz val="9"/>
      <color rgb="FF000000"/>
      <name val="Times New Roman"/>
      <family val="1"/>
    </font>
    <font>
      <b/>
      <u/>
      <sz val="9"/>
      <color rgb="FF000000"/>
      <name val="Times New Roman"/>
      <family val="1"/>
    </font>
    <font>
      <sz val="9"/>
      <color theme="1"/>
      <name val="Times New Roman"/>
      <family val="1"/>
    </font>
    <font>
      <b/>
      <sz val="9"/>
      <color theme="1"/>
      <name val="Times New Roman"/>
      <family val="1"/>
    </font>
    <font>
      <sz val="9"/>
      <name val="Times New Roman"/>
      <family val="1"/>
    </font>
  </fonts>
  <fills count="3">
    <fill>
      <patternFill patternType="none"/>
    </fill>
    <fill>
      <patternFill patternType="gray125"/>
    </fill>
    <fill>
      <patternFill patternType="solid">
        <fgColor rgb="FFE7E6E6"/>
        <bgColor indexed="64"/>
      </patternFill>
    </fill>
  </fills>
  <borders count="1">
    <border>
      <left/>
      <right/>
      <top/>
      <bottom/>
      <diagonal/>
    </border>
  </borders>
  <cellStyleXfs count="1">
    <xf numFmtId="0" fontId="0" fillId="0" borderId="0"/>
  </cellStyleXfs>
  <cellXfs count="31">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0" borderId="0" xfId="0" applyFont="1" applyBorder="1" applyAlignment="1">
      <alignment vertical="center" wrapText="1"/>
    </xf>
    <xf numFmtId="164" fontId="5" fillId="0" borderId="0" xfId="0" applyNumberFormat="1" applyFont="1" applyBorder="1" applyAlignment="1">
      <alignment vertical="center" wrapText="1"/>
    </xf>
    <xf numFmtId="164" fontId="5" fillId="0" borderId="0" xfId="0" applyNumberFormat="1" applyFont="1" applyFill="1" applyBorder="1" applyAlignment="1">
      <alignment vertical="center" wrapText="1"/>
    </xf>
    <xf numFmtId="164" fontId="1" fillId="0" borderId="0" xfId="0" applyNumberFormat="1" applyFont="1" applyAlignment="1">
      <alignment vertical="center"/>
    </xf>
    <xf numFmtId="0" fontId="6" fillId="0" borderId="0" xfId="0" applyFont="1" applyBorder="1" applyAlignment="1">
      <alignment horizontal="center" vertical="center" wrapText="1"/>
    </xf>
    <xf numFmtId="0" fontId="5" fillId="0" borderId="0" xfId="0" applyFont="1" applyAlignment="1">
      <alignment horizontal="center"/>
    </xf>
    <xf numFmtId="164" fontId="1" fillId="0" borderId="0" xfId="0" applyNumberFormat="1" applyFont="1"/>
    <xf numFmtId="0" fontId="6" fillId="0" borderId="0" xfId="0" applyFont="1" applyAlignment="1">
      <alignment vertical="center"/>
    </xf>
    <xf numFmtId="0" fontId="3" fillId="2" borderId="0" xfId="0" applyFont="1" applyFill="1" applyBorder="1" applyAlignment="1">
      <alignment vertical="center" wrapText="1"/>
    </xf>
    <xf numFmtId="0" fontId="5" fillId="0" borderId="0" xfId="0" applyFont="1" applyAlignment="1">
      <alignment vertical="center"/>
    </xf>
    <xf numFmtId="0" fontId="5" fillId="0" borderId="0" xfId="0" applyFont="1" applyBorder="1" applyAlignment="1">
      <alignment wrapText="1"/>
    </xf>
    <xf numFmtId="0" fontId="6" fillId="0" borderId="0" xfId="0" applyFont="1" applyBorder="1" applyAlignment="1">
      <alignment vertical="center" wrapText="1"/>
    </xf>
    <xf numFmtId="0" fontId="1" fillId="0" borderId="0" xfId="0" applyFont="1" applyBorder="1"/>
    <xf numFmtId="0" fontId="5" fillId="0" borderId="0" xfId="0" applyFont="1" applyBorder="1" applyAlignment="1">
      <alignment horizontal="center" vertical="center" wrapText="1"/>
    </xf>
    <xf numFmtId="164" fontId="5" fillId="0" borderId="0" xfId="0" applyNumberFormat="1" applyFont="1" applyBorder="1" applyAlignment="1">
      <alignment horizontal="right" vertical="center" wrapText="1"/>
    </xf>
    <xf numFmtId="0" fontId="1" fillId="0" borderId="0" xfId="0" applyFont="1" applyAlignment="1">
      <alignment wrapText="1"/>
    </xf>
    <xf numFmtId="164" fontId="5" fillId="0" borderId="0" xfId="0" applyNumberFormat="1" applyFont="1" applyBorder="1" applyAlignment="1">
      <alignment horizontal="center" vertical="center" wrapText="1"/>
    </xf>
    <xf numFmtId="0" fontId="7" fillId="0" borderId="0" xfId="0" applyFont="1" applyAlignment="1">
      <alignment wrapText="1"/>
    </xf>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wrapText="1"/>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E9F8D-B9B8-44D4-B7D9-818912091B21}">
  <dimension ref="A1:K52"/>
  <sheetViews>
    <sheetView tabSelected="1" view="pageLayout" zoomScaleNormal="100" workbookViewId="0">
      <selection activeCell="B3" sqref="B3"/>
    </sheetView>
  </sheetViews>
  <sheetFormatPr defaultRowHeight="12" x14ac:dyDescent="0.2"/>
  <cols>
    <col min="1" max="1" width="9.42578125" style="1" bestFit="1" customWidth="1"/>
    <col min="2" max="2" width="46.140625" style="1" customWidth="1"/>
    <col min="3" max="3" width="11" style="1" customWidth="1"/>
    <col min="4" max="4" width="14" style="1" bestFit="1" customWidth="1"/>
    <col min="5" max="5" width="8.7109375" style="1" bestFit="1" customWidth="1"/>
    <col min="6" max="6" width="11.28515625" style="1" customWidth="1"/>
    <col min="7" max="7" width="14" style="1" customWidth="1"/>
    <col min="8" max="8" width="8.7109375" style="1" bestFit="1" customWidth="1"/>
    <col min="9" max="9" width="10.42578125" style="1" customWidth="1"/>
    <col min="10" max="10" width="14.140625" style="1" bestFit="1" customWidth="1"/>
    <col min="11" max="11" width="9.28515625" style="1" bestFit="1" customWidth="1"/>
    <col min="12" max="16384" width="9.140625" style="1"/>
  </cols>
  <sheetData>
    <row r="1" spans="1:11" x14ac:dyDescent="0.2">
      <c r="C1" s="27">
        <v>1</v>
      </c>
      <c r="D1" s="27"/>
      <c r="E1" s="27"/>
      <c r="F1" s="30">
        <v>2</v>
      </c>
      <c r="G1" s="30"/>
      <c r="H1" s="30"/>
      <c r="I1" s="27">
        <v>3</v>
      </c>
      <c r="J1" s="27"/>
      <c r="K1" s="27"/>
    </row>
    <row r="2" spans="1:11" ht="24" customHeight="1" x14ac:dyDescent="0.2">
      <c r="A2" s="3" t="s">
        <v>26</v>
      </c>
      <c r="C2" s="29" t="s">
        <v>43</v>
      </c>
      <c r="D2" s="29"/>
      <c r="E2" s="29"/>
      <c r="F2" s="27" t="s">
        <v>48</v>
      </c>
      <c r="G2" s="27"/>
      <c r="H2" s="27"/>
      <c r="I2" s="27" t="s">
        <v>50</v>
      </c>
      <c r="J2" s="27"/>
      <c r="K2" s="27"/>
    </row>
    <row r="3" spans="1:11" ht="72" x14ac:dyDescent="0.2">
      <c r="A3" s="4" t="s">
        <v>5</v>
      </c>
      <c r="B3" s="5" t="s">
        <v>6</v>
      </c>
      <c r="C3" s="4" t="s">
        <v>33</v>
      </c>
      <c r="D3" s="4" t="s">
        <v>34</v>
      </c>
      <c r="E3" s="4" t="s">
        <v>7</v>
      </c>
      <c r="F3" s="4" t="s">
        <v>33</v>
      </c>
      <c r="G3" s="4" t="s">
        <v>34</v>
      </c>
      <c r="H3" s="4" t="s">
        <v>7</v>
      </c>
      <c r="I3" s="4" t="s">
        <v>33</v>
      </c>
      <c r="J3" s="4" t="s">
        <v>34</v>
      </c>
      <c r="K3" s="4" t="s">
        <v>7</v>
      </c>
    </row>
    <row r="4" spans="1:11" ht="36" x14ac:dyDescent="0.2">
      <c r="A4" s="6">
        <v>1</v>
      </c>
      <c r="B4" s="7" t="s">
        <v>8</v>
      </c>
      <c r="C4" s="8">
        <v>432.32</v>
      </c>
      <c r="D4" s="8">
        <v>185</v>
      </c>
      <c r="E4" s="8">
        <f t="shared" ref="E4:E9" si="0">D4+C4</f>
        <v>617.31999999999994</v>
      </c>
      <c r="F4" s="9">
        <v>700</v>
      </c>
      <c r="G4" s="9">
        <v>150</v>
      </c>
      <c r="H4" s="10">
        <f t="shared" ref="H4:H9" si="1">G4+F4</f>
        <v>850</v>
      </c>
      <c r="I4" s="9">
        <v>775</v>
      </c>
      <c r="J4" s="9">
        <v>309</v>
      </c>
      <c r="K4" s="9">
        <f>J4+I4</f>
        <v>1084</v>
      </c>
    </row>
    <row r="5" spans="1:11" ht="36" x14ac:dyDescent="0.2">
      <c r="A5" s="6">
        <v>2</v>
      </c>
      <c r="B5" s="7" t="s">
        <v>9</v>
      </c>
      <c r="C5" s="8">
        <v>432.32</v>
      </c>
      <c r="D5" s="8">
        <v>185</v>
      </c>
      <c r="E5" s="8">
        <f t="shared" si="0"/>
        <v>617.31999999999994</v>
      </c>
      <c r="F5" s="9">
        <v>700</v>
      </c>
      <c r="G5" s="9">
        <v>150</v>
      </c>
      <c r="H5" s="10">
        <f t="shared" si="1"/>
        <v>850</v>
      </c>
      <c r="I5" s="9">
        <v>750</v>
      </c>
      <c r="J5" s="9">
        <v>300</v>
      </c>
      <c r="K5" s="9">
        <f t="shared" ref="K5:K9" si="2">J5+I5</f>
        <v>1050</v>
      </c>
    </row>
    <row r="6" spans="1:11" ht="24" x14ac:dyDescent="0.2">
      <c r="A6" s="6">
        <v>3</v>
      </c>
      <c r="B6" s="7" t="s">
        <v>10</v>
      </c>
      <c r="C6" s="8">
        <v>473</v>
      </c>
      <c r="D6" s="8">
        <v>185</v>
      </c>
      <c r="E6" s="8">
        <f t="shared" si="0"/>
        <v>658</v>
      </c>
      <c r="F6" s="9">
        <v>700</v>
      </c>
      <c r="G6" s="9">
        <v>150</v>
      </c>
      <c r="H6" s="10">
        <f t="shared" si="1"/>
        <v>850</v>
      </c>
      <c r="I6" s="9">
        <v>934</v>
      </c>
      <c r="J6" s="9">
        <v>350</v>
      </c>
      <c r="K6" s="9">
        <f t="shared" si="2"/>
        <v>1284</v>
      </c>
    </row>
    <row r="7" spans="1:11" ht="36" x14ac:dyDescent="0.2">
      <c r="A7" s="6">
        <v>4</v>
      </c>
      <c r="B7" s="7" t="s">
        <v>11</v>
      </c>
      <c r="C7" s="8">
        <v>432.32</v>
      </c>
      <c r="D7" s="8">
        <v>185</v>
      </c>
      <c r="E7" s="8">
        <f t="shared" si="0"/>
        <v>617.31999999999994</v>
      </c>
      <c r="F7" s="9">
        <v>700</v>
      </c>
      <c r="G7" s="9">
        <v>150</v>
      </c>
      <c r="H7" s="10">
        <f t="shared" si="1"/>
        <v>850</v>
      </c>
      <c r="I7" s="9">
        <v>850</v>
      </c>
      <c r="J7" s="9">
        <v>337</v>
      </c>
      <c r="K7" s="9">
        <f t="shared" si="2"/>
        <v>1187</v>
      </c>
    </row>
    <row r="8" spans="1:11" ht="36" x14ac:dyDescent="0.2">
      <c r="A8" s="6">
        <v>5</v>
      </c>
      <c r="B8" s="7" t="s">
        <v>12</v>
      </c>
      <c r="C8" s="8">
        <v>432.32</v>
      </c>
      <c r="D8" s="8">
        <v>185</v>
      </c>
      <c r="E8" s="8">
        <f t="shared" si="0"/>
        <v>617.31999999999994</v>
      </c>
      <c r="F8" s="9">
        <v>700</v>
      </c>
      <c r="G8" s="9">
        <v>150</v>
      </c>
      <c r="H8" s="10">
        <f t="shared" si="1"/>
        <v>850</v>
      </c>
      <c r="I8" s="9">
        <v>763</v>
      </c>
      <c r="J8" s="9">
        <v>337</v>
      </c>
      <c r="K8" s="9">
        <f t="shared" si="2"/>
        <v>1100</v>
      </c>
    </row>
    <row r="9" spans="1:11" ht="36" x14ac:dyDescent="0.2">
      <c r="A9" s="11">
        <v>6</v>
      </c>
      <c r="B9" s="7" t="s">
        <v>13</v>
      </c>
      <c r="C9" s="8">
        <v>432.32</v>
      </c>
      <c r="D9" s="8">
        <v>185</v>
      </c>
      <c r="E9" s="8">
        <f t="shared" si="0"/>
        <v>617.31999999999994</v>
      </c>
      <c r="F9" s="9">
        <v>700</v>
      </c>
      <c r="G9" s="9">
        <v>150</v>
      </c>
      <c r="H9" s="10">
        <f t="shared" si="1"/>
        <v>850</v>
      </c>
      <c r="I9" s="9">
        <v>780</v>
      </c>
      <c r="J9" s="9">
        <v>350</v>
      </c>
      <c r="K9" s="9">
        <f t="shared" si="2"/>
        <v>1130</v>
      </c>
    </row>
    <row r="10" spans="1:11" x14ac:dyDescent="0.2">
      <c r="A10" s="11"/>
      <c r="B10" s="7"/>
      <c r="C10" s="7"/>
      <c r="D10" s="7"/>
      <c r="E10" s="7"/>
      <c r="I10" s="9"/>
      <c r="J10" s="9"/>
      <c r="K10" s="9"/>
    </row>
    <row r="11" spans="1:11" x14ac:dyDescent="0.2">
      <c r="A11" s="3" t="s">
        <v>14</v>
      </c>
      <c r="D11" s="12" t="s">
        <v>39</v>
      </c>
      <c r="E11" s="13">
        <f>SUM(E4:E10)</f>
        <v>3744.5999999999995</v>
      </c>
      <c r="G11" s="12" t="s">
        <v>39</v>
      </c>
      <c r="H11" s="13">
        <f>SUM(H4:H10)</f>
        <v>5100</v>
      </c>
      <c r="I11" s="13"/>
      <c r="J11" s="13"/>
      <c r="K11" s="13">
        <f t="shared" ref="K11" si="3">SUM(K4:K10)</f>
        <v>6835</v>
      </c>
    </row>
    <row r="12" spans="1:11" x14ac:dyDescent="0.2">
      <c r="A12" s="14"/>
    </row>
    <row r="13" spans="1:11" ht="72" x14ac:dyDescent="0.2">
      <c r="A13" s="4" t="s">
        <v>5</v>
      </c>
      <c r="B13" s="15" t="s">
        <v>15</v>
      </c>
      <c r="C13" s="4"/>
      <c r="D13" s="4"/>
      <c r="E13" s="4" t="s">
        <v>16</v>
      </c>
      <c r="F13" s="4"/>
      <c r="G13" s="4"/>
      <c r="H13" s="4" t="s">
        <v>16</v>
      </c>
      <c r="I13" s="4"/>
      <c r="J13" s="4"/>
      <c r="K13" s="4" t="s">
        <v>16</v>
      </c>
    </row>
    <row r="14" spans="1:11" x14ac:dyDescent="0.2">
      <c r="A14" s="11">
        <v>7</v>
      </c>
      <c r="B14" s="7" t="s">
        <v>17</v>
      </c>
      <c r="E14" s="8">
        <v>85</v>
      </c>
      <c r="H14" s="8">
        <v>45</v>
      </c>
      <c r="K14" s="8">
        <v>250</v>
      </c>
    </row>
    <row r="15" spans="1:11" x14ac:dyDescent="0.2">
      <c r="A15" s="11">
        <v>8</v>
      </c>
      <c r="B15" s="7" t="s">
        <v>18</v>
      </c>
      <c r="E15" s="8">
        <v>125</v>
      </c>
      <c r="H15" s="8">
        <v>150</v>
      </c>
      <c r="K15" s="8">
        <v>275</v>
      </c>
    </row>
    <row r="16" spans="1:11" x14ac:dyDescent="0.2">
      <c r="A16" s="11">
        <v>9</v>
      </c>
      <c r="B16" s="7" t="s">
        <v>19</v>
      </c>
      <c r="E16" s="8">
        <v>125</v>
      </c>
      <c r="H16" s="8">
        <v>100</v>
      </c>
      <c r="K16" s="8">
        <v>275</v>
      </c>
    </row>
    <row r="17" spans="1:11" x14ac:dyDescent="0.2">
      <c r="A17" s="11">
        <v>10</v>
      </c>
      <c r="B17" s="7" t="s">
        <v>20</v>
      </c>
      <c r="E17" s="8">
        <v>70</v>
      </c>
      <c r="H17" s="8">
        <v>125</v>
      </c>
      <c r="K17" s="8">
        <v>250</v>
      </c>
    </row>
    <row r="18" spans="1:11" x14ac:dyDescent="0.2">
      <c r="A18" s="11">
        <v>11</v>
      </c>
      <c r="B18" s="7" t="s">
        <v>21</v>
      </c>
      <c r="E18" s="8">
        <v>55</v>
      </c>
      <c r="H18" s="8">
        <v>35</v>
      </c>
      <c r="K18" s="8">
        <v>75</v>
      </c>
    </row>
    <row r="19" spans="1:11" x14ac:dyDescent="0.2">
      <c r="A19" s="11">
        <v>12</v>
      </c>
      <c r="B19" s="7" t="s">
        <v>22</v>
      </c>
      <c r="E19" s="8">
        <v>105</v>
      </c>
      <c r="H19" s="8">
        <v>100</v>
      </c>
      <c r="K19" s="8">
        <v>275</v>
      </c>
    </row>
    <row r="20" spans="1:11" ht="60" x14ac:dyDescent="0.2">
      <c r="A20" s="11">
        <v>13</v>
      </c>
      <c r="B20" s="7" t="s">
        <v>23</v>
      </c>
      <c r="E20" s="8">
        <v>150</v>
      </c>
      <c r="H20" s="8">
        <v>150</v>
      </c>
      <c r="K20" s="8">
        <v>75</v>
      </c>
    </row>
    <row r="21" spans="1:11" x14ac:dyDescent="0.2">
      <c r="A21" s="16"/>
      <c r="D21" s="12" t="s">
        <v>39</v>
      </c>
      <c r="E21" s="13">
        <f>SUM(E14:E20)</f>
        <v>715</v>
      </c>
      <c r="G21" s="12" t="s">
        <v>39</v>
      </c>
      <c r="H21" s="13">
        <f>SUM(H14:H20)</f>
        <v>705</v>
      </c>
      <c r="I21" s="13"/>
      <c r="J21" s="13"/>
      <c r="K21" s="13">
        <f t="shared" ref="K21" si="4">SUM(K14:K20)</f>
        <v>1475</v>
      </c>
    </row>
    <row r="22" spans="1:11" x14ac:dyDescent="0.2">
      <c r="A22" s="14" t="s">
        <v>24</v>
      </c>
    </row>
    <row r="23" spans="1:11" x14ac:dyDescent="0.2">
      <c r="A23" s="4" t="s">
        <v>5</v>
      </c>
      <c r="B23" s="4" t="s">
        <v>25</v>
      </c>
      <c r="C23" s="4"/>
      <c r="D23" s="4"/>
      <c r="E23" s="4" t="s">
        <v>16</v>
      </c>
      <c r="F23" s="4"/>
      <c r="G23" s="4"/>
      <c r="H23" s="4" t="s">
        <v>16</v>
      </c>
      <c r="I23" s="4"/>
      <c r="J23" s="4"/>
      <c r="K23" s="4" t="s">
        <v>16</v>
      </c>
    </row>
    <row r="24" spans="1:11" ht="24" x14ac:dyDescent="0.2">
      <c r="A24" s="11">
        <v>14</v>
      </c>
      <c r="B24" s="17" t="s">
        <v>27</v>
      </c>
      <c r="E24" s="8">
        <v>0</v>
      </c>
      <c r="H24" s="8">
        <v>1000</v>
      </c>
      <c r="K24" s="8">
        <v>0</v>
      </c>
    </row>
    <row r="25" spans="1:11" ht="72" customHeight="1" x14ac:dyDescent="0.2">
      <c r="A25" s="18"/>
      <c r="B25" s="18" t="s">
        <v>45</v>
      </c>
      <c r="E25" s="8"/>
      <c r="H25" s="8"/>
    </row>
    <row r="26" spans="1:11" x14ac:dyDescent="0.2">
      <c r="A26" s="19"/>
      <c r="B26" s="19"/>
      <c r="C26" s="19"/>
      <c r="D26" s="12" t="s">
        <v>39</v>
      </c>
      <c r="E26" s="13">
        <f>SUM(E24:E25)</f>
        <v>0</v>
      </c>
      <c r="H26" s="13">
        <f>SUM(H24:H25)</f>
        <v>1000</v>
      </c>
    </row>
    <row r="27" spans="1:11" x14ac:dyDescent="0.2">
      <c r="A27" s="20" t="s">
        <v>28</v>
      </c>
      <c r="B27" s="7"/>
      <c r="C27" s="7"/>
    </row>
    <row r="28" spans="1:11" ht="48" x14ac:dyDescent="0.2">
      <c r="A28" s="4" t="s">
        <v>5</v>
      </c>
      <c r="B28" s="4" t="s">
        <v>29</v>
      </c>
      <c r="C28" s="4"/>
      <c r="D28" s="4"/>
      <c r="E28" s="4" t="s">
        <v>16</v>
      </c>
      <c r="F28" s="4"/>
      <c r="G28" s="4"/>
      <c r="H28" s="4" t="s">
        <v>16</v>
      </c>
      <c r="I28" s="4"/>
      <c r="J28" s="4"/>
      <c r="K28" s="4" t="s">
        <v>16</v>
      </c>
    </row>
    <row r="29" spans="1:11" ht="24" x14ac:dyDescent="0.2">
      <c r="A29" s="20">
        <v>15</v>
      </c>
      <c r="B29" s="7" t="s">
        <v>46</v>
      </c>
      <c r="E29" s="21">
        <v>35</v>
      </c>
      <c r="G29" s="22" t="s">
        <v>41</v>
      </c>
      <c r="H29" s="21">
        <v>10</v>
      </c>
      <c r="K29" s="1">
        <v>134.63999999999999</v>
      </c>
    </row>
    <row r="30" spans="1:11" ht="24" x14ac:dyDescent="0.2">
      <c r="A30" s="20">
        <v>16</v>
      </c>
      <c r="B30" s="7" t="s">
        <v>47</v>
      </c>
      <c r="E30" s="21">
        <v>72</v>
      </c>
      <c r="G30" s="22" t="s">
        <v>41</v>
      </c>
      <c r="H30" s="21">
        <v>50</v>
      </c>
      <c r="K30" s="1">
        <v>153.47</v>
      </c>
    </row>
    <row r="32" spans="1:11" x14ac:dyDescent="0.2">
      <c r="D32" s="12" t="s">
        <v>39</v>
      </c>
      <c r="E32" s="13">
        <f>SUM(E29:E31)</f>
        <v>107</v>
      </c>
      <c r="G32" s="12" t="s">
        <v>39</v>
      </c>
      <c r="H32" s="13">
        <f>SUM(H29:H31)</f>
        <v>60</v>
      </c>
      <c r="I32" s="13"/>
      <c r="J32" s="13"/>
      <c r="K32" s="13">
        <f t="shared" ref="K32" si="5">SUM(K29:K31)</f>
        <v>288.11</v>
      </c>
    </row>
    <row r="33" spans="1:11" x14ac:dyDescent="0.2">
      <c r="A33" s="14" t="s">
        <v>32</v>
      </c>
    </row>
    <row r="34" spans="1:11" x14ac:dyDescent="0.2">
      <c r="A34" s="4" t="s">
        <v>5</v>
      </c>
      <c r="B34" s="4" t="s">
        <v>25</v>
      </c>
      <c r="C34" s="4"/>
      <c r="D34" s="4"/>
      <c r="E34" s="4" t="s">
        <v>16</v>
      </c>
      <c r="F34" s="4"/>
      <c r="G34" s="4"/>
      <c r="H34" s="4" t="s">
        <v>16</v>
      </c>
      <c r="I34" s="4"/>
      <c r="J34" s="4"/>
      <c r="K34" s="4" t="s">
        <v>16</v>
      </c>
    </row>
    <row r="35" spans="1:11" ht="36" x14ac:dyDescent="0.2">
      <c r="A35" s="20">
        <v>17</v>
      </c>
      <c r="B35" s="7" t="s">
        <v>30</v>
      </c>
      <c r="E35" s="21">
        <v>0</v>
      </c>
      <c r="H35" s="21">
        <v>65</v>
      </c>
      <c r="I35" s="21"/>
      <c r="K35" s="21">
        <v>175</v>
      </c>
    </row>
    <row r="36" spans="1:11" ht="72" x14ac:dyDescent="0.2">
      <c r="A36" s="20"/>
      <c r="B36" s="18" t="s">
        <v>31</v>
      </c>
      <c r="E36" s="21"/>
      <c r="H36" s="23" t="s">
        <v>42</v>
      </c>
      <c r="I36" s="21"/>
      <c r="J36" s="26" t="s">
        <v>51</v>
      </c>
      <c r="K36" s="21">
        <v>37.020000000000003</v>
      </c>
    </row>
    <row r="37" spans="1:11" x14ac:dyDescent="0.2">
      <c r="J37" s="1" t="s">
        <v>52</v>
      </c>
      <c r="K37" s="21">
        <v>15</v>
      </c>
    </row>
    <row r="38" spans="1:11" x14ac:dyDescent="0.2">
      <c r="D38" s="12" t="s">
        <v>39</v>
      </c>
      <c r="E38" s="13">
        <f>SUM(E35:E37)</f>
        <v>0</v>
      </c>
      <c r="H38" s="13">
        <f>SUM(H35:H37)</f>
        <v>65</v>
      </c>
      <c r="K38" s="13">
        <f>SUM(K35:K37)</f>
        <v>227.02</v>
      </c>
    </row>
    <row r="39" spans="1:11" x14ac:dyDescent="0.2">
      <c r="D39" s="12" t="s">
        <v>40</v>
      </c>
      <c r="E39" s="13">
        <f>E38+E32+E26+E21+E11</f>
        <v>4566.5999999999995</v>
      </c>
      <c r="H39" s="13">
        <f>H38+H32+H26+H21+H11</f>
        <v>6930</v>
      </c>
      <c r="K39" s="13">
        <f>K38+K32+K26+K21+K11</f>
        <v>8825.130000000001</v>
      </c>
    </row>
    <row r="41" spans="1:11" x14ac:dyDescent="0.2">
      <c r="B41" s="24" t="s">
        <v>0</v>
      </c>
      <c r="C41" s="24" t="s">
        <v>1</v>
      </c>
      <c r="F41" s="24" t="s">
        <v>1</v>
      </c>
      <c r="I41" s="24" t="s">
        <v>1</v>
      </c>
    </row>
    <row r="43" spans="1:11" x14ac:dyDescent="0.2">
      <c r="B43" s="24" t="s">
        <v>2</v>
      </c>
      <c r="C43" s="24" t="s">
        <v>3</v>
      </c>
      <c r="F43" s="1" t="s">
        <v>49</v>
      </c>
      <c r="I43" s="1" t="s">
        <v>3</v>
      </c>
    </row>
    <row r="44" spans="1:11" x14ac:dyDescent="0.2">
      <c r="B44" s="24" t="s">
        <v>4</v>
      </c>
      <c r="C44" s="24" t="s">
        <v>3</v>
      </c>
      <c r="F44" s="1" t="s">
        <v>49</v>
      </c>
      <c r="I44" s="1" t="s">
        <v>3</v>
      </c>
    </row>
    <row r="45" spans="1:11" x14ac:dyDescent="0.2">
      <c r="B45" s="24" t="s">
        <v>37</v>
      </c>
      <c r="C45" s="24" t="s">
        <v>3</v>
      </c>
      <c r="F45" s="1" t="s">
        <v>49</v>
      </c>
      <c r="I45" s="1" t="s">
        <v>3</v>
      </c>
    </row>
    <row r="46" spans="1:11" x14ac:dyDescent="0.2">
      <c r="B46" s="24" t="s">
        <v>35</v>
      </c>
      <c r="C46" s="24" t="s">
        <v>3</v>
      </c>
      <c r="F46" s="1" t="s">
        <v>49</v>
      </c>
      <c r="I46" s="1" t="s">
        <v>3</v>
      </c>
    </row>
    <row r="47" spans="1:11" x14ac:dyDescent="0.2">
      <c r="B47" s="24" t="s">
        <v>36</v>
      </c>
      <c r="C47" s="24" t="s">
        <v>3</v>
      </c>
      <c r="F47" s="1" t="s">
        <v>49</v>
      </c>
      <c r="I47" s="1" t="s">
        <v>3</v>
      </c>
    </row>
    <row r="48" spans="1:11" x14ac:dyDescent="0.2">
      <c r="B48" s="24" t="s">
        <v>38</v>
      </c>
      <c r="C48" s="24" t="s">
        <v>3</v>
      </c>
      <c r="F48" s="1" t="s">
        <v>49</v>
      </c>
      <c r="I48" s="1" t="s">
        <v>3</v>
      </c>
    </row>
    <row r="50" spans="1:7" x14ac:dyDescent="0.2">
      <c r="A50" s="2">
        <v>1</v>
      </c>
      <c r="B50" s="28" t="s">
        <v>44</v>
      </c>
      <c r="C50" s="28"/>
      <c r="D50" s="28"/>
      <c r="E50" s="28"/>
      <c r="F50" s="28"/>
      <c r="G50" s="28"/>
    </row>
    <row r="51" spans="1:7" x14ac:dyDescent="0.2">
      <c r="A51" s="2">
        <v>2</v>
      </c>
      <c r="B51" s="1" t="s">
        <v>53</v>
      </c>
    </row>
    <row r="52" spans="1:7" x14ac:dyDescent="0.2">
      <c r="A52" s="25">
        <v>3</v>
      </c>
      <c r="B52" s="1" t="s">
        <v>54</v>
      </c>
    </row>
  </sheetData>
  <mergeCells count="7">
    <mergeCell ref="I2:K2"/>
    <mergeCell ref="I1:K1"/>
    <mergeCell ref="B50:G50"/>
    <mergeCell ref="C1:E1"/>
    <mergeCell ref="C2:E2"/>
    <mergeCell ref="F1:H1"/>
    <mergeCell ref="F2:H2"/>
  </mergeCells>
  <printOptions gridLines="1"/>
  <pageMargins left="0.25" right="0.25" top="0.95833333333333337" bottom="0.75" header="0.3" footer="0.3"/>
  <pageSetup paperSize="5" scale="76" orientation="landscape" r:id="rId1"/>
  <headerFooter>
    <oddHeader>&amp;LTABULATION, BID # 88-23
LAW ENFORCEMENT AND OTHER VEHICLE GRAPHICS
CHARLES LINDSEY, PRINCIPAL BUYER</oddHeader>
  </headerFooter>
  <rowBreaks count="1" manualBreakCount="1">
    <brk id="1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Sheet1!_Hlk43123247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Lindsey, Charles</dc:creator>
  <cp:lastModifiedBy>Lindsey, Charles</cp:lastModifiedBy>
  <cp:lastPrinted>2023-11-06T22:41:47Z</cp:lastPrinted>
  <dcterms:created xsi:type="dcterms:W3CDTF">2023-05-25T13:33:34Z</dcterms:created>
  <dcterms:modified xsi:type="dcterms:W3CDTF">2023-11-09T15:48:09Z</dcterms:modified>
</cp:coreProperties>
</file>